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/>
  <c r="L194" l="1"/>
  <c r="L195" s="1"/>
  <c r="L184"/>
  <c r="L175"/>
  <c r="L176" s="1"/>
  <c r="L165"/>
  <c r="L157"/>
  <c r="L156"/>
  <c r="L146"/>
  <c r="L137"/>
  <c r="L138" s="1"/>
  <c r="L127"/>
  <c r="L118"/>
  <c r="L119" s="1"/>
  <c r="L108"/>
  <c r="L99"/>
  <c r="L100" s="1"/>
  <c r="L89"/>
  <c r="L81"/>
  <c r="L80"/>
  <c r="L70"/>
  <c r="L62"/>
  <c r="L61"/>
  <c r="L51"/>
  <c r="L42"/>
  <c r="L43" s="1"/>
  <c r="L32"/>
  <c r="L13"/>
  <c r="L24" s="1"/>
  <c r="A109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H195"/>
  <c r="I176"/>
  <c r="J176"/>
  <c r="G176"/>
  <c r="H176"/>
  <c r="J157"/>
  <c r="I157"/>
  <c r="H157"/>
  <c r="G157"/>
  <c r="J138"/>
  <c r="I138"/>
  <c r="H138"/>
  <c r="G138"/>
  <c r="G119"/>
  <c r="J119"/>
  <c r="I119"/>
  <c r="H119"/>
  <c r="G100"/>
  <c r="J100"/>
  <c r="I100"/>
  <c r="H100"/>
  <c r="F100"/>
  <c r="F81"/>
  <c r="J81"/>
  <c r="I81"/>
  <c r="H81"/>
  <c r="G81"/>
  <c r="J62"/>
  <c r="I62"/>
  <c r="H62"/>
  <c r="F62"/>
  <c r="G62"/>
  <c r="I43"/>
  <c r="H43"/>
  <c r="J43"/>
  <c r="G43"/>
  <c r="F43"/>
  <c r="L196"/>
  <c r="F119"/>
  <c r="F138"/>
  <c r="F157"/>
  <c r="F176"/>
  <c r="F195"/>
  <c r="I24"/>
  <c r="F24"/>
  <c r="J24"/>
  <c r="H24"/>
  <c r="G24"/>
  <c r="F196" l="1"/>
  <c r="I196"/>
  <c r="H196"/>
  <c r="J196"/>
  <c r="G196"/>
</calcChain>
</file>

<file path=xl/sharedStrings.xml><?xml version="1.0" encoding="utf-8"?>
<sst xmlns="http://schemas.openxmlformats.org/spreadsheetml/2006/main" count="335" uniqueCount="116">
  <si>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</si>
  <si>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</si>
  <si>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</si>
  <si>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</si>
  <si>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</si>
  <si>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</si>
  <si>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</si>
  <si>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</si>
  <si>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</si>
  <si>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</si>
  <si>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</si>
  <si>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</si>
  <si>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</si>
  <si>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</si>
  <si>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</si>
  <si>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</si>
  <si>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</si>
  <si>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</si>
  <si>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</si>
  <si>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</si>
  <si>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</si>
  <si>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</si>
  <si>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</si>
  <si>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</si>
  <si>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</si>
  <si>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</si>
  <si>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</si>
  <si>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</si>
  <si>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</si>
  <si>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</si>
  <si>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</si>
  <si>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</si>
  <si>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</si>
  <si>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</si>
  <si>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</si>
  <si>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</si>
  <si>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</si>
  <si>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</si>
  <si>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</si>
  <si>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</si>
  <si>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Шайдулина О.А.</t>
  </si>
  <si>
    <t>Суп молочный с макаронными изделиями</t>
  </si>
  <si>
    <t>МОУ "СОШ № 2 п. Карымское"</t>
  </si>
  <si>
    <t>Какао с молоком</t>
  </si>
  <si>
    <t>Яблоки</t>
  </si>
  <si>
    <t>Булочка</t>
  </si>
  <si>
    <t xml:space="preserve">Батон </t>
  </si>
  <si>
    <t>Сыр порционный</t>
  </si>
  <si>
    <t>Салат фруктовый</t>
  </si>
  <si>
    <t>Суп картофельный с вермишелью</t>
  </si>
  <si>
    <t>Гуляш из мяса птицы</t>
  </si>
  <si>
    <t>Кисель из плодов черной смородины</t>
  </si>
  <si>
    <t>Хлеб пшеничный</t>
  </si>
  <si>
    <t>Огурец свежий</t>
  </si>
  <si>
    <t>Куры тушёные в соусе</t>
  </si>
  <si>
    <t>Чай с лимоном</t>
  </si>
  <si>
    <t>Батон</t>
  </si>
  <si>
    <t>Салат из моркови с яблоком</t>
  </si>
  <si>
    <t>Суп картофельный с бобовыми на курином бульоне</t>
  </si>
  <si>
    <t>Омлет натуральный с картофелем</t>
  </si>
  <si>
    <t>Компот из яблок</t>
  </si>
  <si>
    <t>Горошек зелёный</t>
  </si>
  <si>
    <t>Омлет</t>
  </si>
  <si>
    <t>Масло порциями</t>
  </si>
  <si>
    <t>Чай из шиповника</t>
  </si>
  <si>
    <t>Винегрет</t>
  </si>
  <si>
    <t>Рассольник домашний</t>
  </si>
  <si>
    <t>Говядина в кисло-сладком соусе</t>
  </si>
  <si>
    <t xml:space="preserve">Картофельное пюре </t>
  </si>
  <si>
    <t>Сок фруктовый</t>
  </si>
  <si>
    <t xml:space="preserve">Сыр порционный </t>
  </si>
  <si>
    <t>Салат из свеклы с черносливом</t>
  </si>
  <si>
    <t>Суп картофельный с рисом</t>
  </si>
  <si>
    <t>Биточки куриные</t>
  </si>
  <si>
    <t>Макаронные изделия отварные</t>
  </si>
  <si>
    <t>Компот из сухофруктов</t>
  </si>
  <si>
    <t>Каша пшеничная с изюмом</t>
  </si>
  <si>
    <t>Мандарин</t>
  </si>
  <si>
    <t>Икра кабачковая</t>
  </si>
  <si>
    <t>сметана</t>
  </si>
  <si>
    <t>Фрикадельки из кур</t>
  </si>
  <si>
    <t>288/355</t>
  </si>
  <si>
    <t>Помидоры порционные</t>
  </si>
  <si>
    <t>Говядина тушеная</t>
  </si>
  <si>
    <t>Рис отварной</t>
  </si>
  <si>
    <t>Горошек зеленый</t>
  </si>
  <si>
    <t>Салат из моркови с курагой</t>
  </si>
  <si>
    <t>Борщ с фасолью и картофелем</t>
  </si>
  <si>
    <t>Шницель рубленый куриный</t>
  </si>
  <si>
    <t>Картофель отварной</t>
  </si>
  <si>
    <t>Вареники ленивые</t>
  </si>
  <si>
    <t>Кофейный напиток</t>
  </si>
  <si>
    <t>Щи из свежей капусты</t>
  </si>
  <si>
    <t>Котлета куриная</t>
  </si>
  <si>
    <t>Гречка</t>
  </si>
  <si>
    <t>Компот</t>
  </si>
  <si>
    <t>Тефтели рыбные</t>
  </si>
  <si>
    <t>Картофельное пюре</t>
  </si>
  <si>
    <t xml:space="preserve">Булочка </t>
  </si>
  <si>
    <t>Салат из свеклы с курагой и изюмом</t>
  </si>
  <si>
    <t>Рассольник ленинградский</t>
  </si>
  <si>
    <t>Ёжики мясные</t>
  </si>
  <si>
    <t>Борщ</t>
  </si>
  <si>
    <t>Рыба запечённая</t>
  </si>
  <si>
    <t>Соус сметанный</t>
  </si>
  <si>
    <t>Капуста тушёная</t>
  </si>
  <si>
    <t>Сырники с морковью с соусом молочным сладким</t>
  </si>
  <si>
    <t>Кофейный напиток с молоком</t>
  </si>
  <si>
    <t>Плов из птицы</t>
  </si>
  <si>
    <t>булочное</t>
  </si>
  <si>
    <t>кисломол.</t>
  </si>
  <si>
    <t>Куры тушеные в соусе</t>
  </si>
  <si>
    <t>Каша молочная "Дружба"</t>
  </si>
  <si>
    <t>Апельсин</t>
  </si>
  <si>
    <t>Яблоко</t>
  </si>
  <si>
    <t>Салат "Мозаика"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</si>
</sst>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J174" sqref="J17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42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3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4.67</v>
      </c>
      <c r="H6" s="40">
        <v>3.51</v>
      </c>
      <c r="I6" s="40">
        <v>16.809999999999999</v>
      </c>
      <c r="J6" s="51">
        <v>118.22</v>
      </c>
      <c r="K6" s="41">
        <v>93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3.59</v>
      </c>
      <c r="H8" s="51">
        <v>2.85</v>
      </c>
      <c r="I8" s="51">
        <v>15.71</v>
      </c>
      <c r="J8" s="43">
        <v>104.05</v>
      </c>
      <c r="K8" s="44">
        <v>959</v>
      </c>
      <c r="L8" s="43"/>
    </row>
    <row r="9" spans="1:12" ht="14.4">
      <c r="A9" s="23"/>
      <c r="B9" s="15"/>
      <c r="C9" s="11"/>
      <c r="D9" s="7" t="s">
        <v>23</v>
      </c>
      <c r="E9" s="42" t="s">
        <v>46</v>
      </c>
      <c r="F9" s="43">
        <v>20</v>
      </c>
      <c r="G9" s="43">
        <v>1.52</v>
      </c>
      <c r="H9" s="43">
        <v>0.56000000000000005</v>
      </c>
      <c r="I9" s="43">
        <v>10.28</v>
      </c>
      <c r="J9" s="43">
        <v>104.48</v>
      </c>
      <c r="K9" s="44"/>
      <c r="L9" s="43"/>
    </row>
    <row r="10" spans="1:12" ht="14.4">
      <c r="A10" s="23"/>
      <c r="B10" s="15"/>
      <c r="C10" s="11"/>
      <c r="D10" s="7" t="s">
        <v>24</v>
      </c>
      <c r="E10" s="42" t="s">
        <v>44</v>
      </c>
      <c r="F10" s="43">
        <v>150</v>
      </c>
      <c r="G10" s="51">
        <v>0.6</v>
      </c>
      <c r="H10" s="43">
        <v>0.6</v>
      </c>
      <c r="I10" s="43">
        <v>14.7</v>
      </c>
      <c r="J10" s="43">
        <v>70.5</v>
      </c>
      <c r="K10" s="44">
        <v>847</v>
      </c>
      <c r="L10" s="43"/>
    </row>
    <row r="11" spans="1:12" ht="14.4">
      <c r="A11" s="23"/>
      <c r="B11" s="15"/>
      <c r="C11" s="11"/>
      <c r="D11" s="6" t="s">
        <v>109</v>
      </c>
      <c r="E11" s="42" t="s">
        <v>45</v>
      </c>
      <c r="F11" s="43">
        <v>50</v>
      </c>
      <c r="G11" s="51">
        <v>4.05</v>
      </c>
      <c r="H11" s="43">
        <v>4.1399999999999997</v>
      </c>
      <c r="I11" s="43">
        <v>26.04</v>
      </c>
      <c r="J11" s="43">
        <v>157.72999999999999</v>
      </c>
      <c r="K11" s="44"/>
      <c r="L11" s="43"/>
    </row>
    <row r="12" spans="1:12" ht="14.4">
      <c r="A12" s="23"/>
      <c r="B12" s="15"/>
      <c r="C12" s="11"/>
      <c r="D12" s="6" t="s">
        <v>110</v>
      </c>
      <c r="E12" s="42" t="s">
        <v>47</v>
      </c>
      <c r="F12" s="43">
        <v>15</v>
      </c>
      <c r="G12" s="43">
        <v>3.07</v>
      </c>
      <c r="H12" s="43">
        <v>3.45</v>
      </c>
      <c r="I12" s="43">
        <v>0.37</v>
      </c>
      <c r="J12" s="43">
        <v>45</v>
      </c>
      <c r="K12" s="44">
        <v>42</v>
      </c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17.5</v>
      </c>
      <c r="H13" s="19">
        <f t="shared" si="0"/>
        <v>15.11</v>
      </c>
      <c r="I13" s="19">
        <f t="shared" si="0"/>
        <v>83.91</v>
      </c>
      <c r="J13" s="19">
        <f t="shared" si="0"/>
        <v>599.98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0.79</v>
      </c>
      <c r="H14" s="43">
        <v>0.34</v>
      </c>
      <c r="I14" s="43">
        <v>5.0599999999999996</v>
      </c>
      <c r="J14" s="43">
        <v>29.94</v>
      </c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3.62</v>
      </c>
      <c r="H15" s="43">
        <v>3.49</v>
      </c>
      <c r="I15" s="43">
        <v>16.7</v>
      </c>
      <c r="J15" s="43">
        <v>113.05</v>
      </c>
      <c r="K15" s="44">
        <v>140</v>
      </c>
      <c r="L15" s="43"/>
    </row>
    <row r="16" spans="1:12" ht="14.4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12.75</v>
      </c>
      <c r="H16" s="43">
        <v>3.35</v>
      </c>
      <c r="I16" s="43">
        <v>2.46</v>
      </c>
      <c r="J16" s="43">
        <v>79.88</v>
      </c>
      <c r="K16" s="44">
        <v>437</v>
      </c>
      <c r="L16" s="43"/>
    </row>
    <row r="17" spans="1:12" ht="14.4">
      <c r="A17" s="23"/>
      <c r="B17" s="15"/>
      <c r="C17" s="11"/>
      <c r="D17" s="7" t="s">
        <v>29</v>
      </c>
      <c r="E17" s="42" t="s">
        <v>94</v>
      </c>
      <c r="F17" s="43">
        <v>150</v>
      </c>
      <c r="G17" s="43">
        <v>8.49</v>
      </c>
      <c r="H17" s="43">
        <v>6.56</v>
      </c>
      <c r="I17" s="43">
        <v>38.340000000000003</v>
      </c>
      <c r="J17" s="43">
        <v>246.01</v>
      </c>
      <c r="K17" s="44">
        <v>4</v>
      </c>
      <c r="L17" s="43"/>
    </row>
    <row r="18" spans="1:12" ht="14.4">
      <c r="A18" s="23"/>
      <c r="B18" s="15"/>
      <c r="C18" s="11"/>
      <c r="D18" s="7" t="s">
        <v>30</v>
      </c>
      <c r="E18" s="42" t="s">
        <v>51</v>
      </c>
      <c r="F18" s="43">
        <v>180</v>
      </c>
      <c r="G18" s="43">
        <v>0.19</v>
      </c>
      <c r="H18" s="43">
        <v>0.04</v>
      </c>
      <c r="I18" s="43">
        <v>22.3</v>
      </c>
      <c r="J18" s="43">
        <v>87.74</v>
      </c>
      <c r="K18" s="44">
        <v>648</v>
      </c>
      <c r="L18" s="43"/>
    </row>
    <row r="19" spans="1:12" ht="14.4">
      <c r="A19" s="23"/>
      <c r="B19" s="15"/>
      <c r="C19" s="11"/>
      <c r="D19" s="7" t="s">
        <v>31</v>
      </c>
      <c r="E19" s="42" t="s">
        <v>52</v>
      </c>
      <c r="F19" s="43">
        <v>40</v>
      </c>
      <c r="G19" s="43">
        <v>3.16</v>
      </c>
      <c r="H19" s="43">
        <v>0.4</v>
      </c>
      <c r="I19" s="43">
        <v>19.32</v>
      </c>
      <c r="J19" s="43">
        <v>94</v>
      </c>
      <c r="K19" s="44">
        <v>2</v>
      </c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 t="s">
        <v>109</v>
      </c>
      <c r="E21" s="42" t="s">
        <v>45</v>
      </c>
      <c r="F21" s="43">
        <v>50</v>
      </c>
      <c r="G21" s="43">
        <v>4.05</v>
      </c>
      <c r="H21" s="43">
        <v>4.1399999999999997</v>
      </c>
      <c r="I21" s="43">
        <v>26.04</v>
      </c>
      <c r="J21" s="43">
        <v>157.72999999999999</v>
      </c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86.45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33.049999999999997</v>
      </c>
      <c r="H23" s="19">
        <f t="shared" si="2"/>
        <v>18.319999999999997</v>
      </c>
      <c r="I23" s="19">
        <f t="shared" si="2"/>
        <v>130.22</v>
      </c>
      <c r="J23" s="19">
        <f t="shared" si="2"/>
        <v>808.35</v>
      </c>
      <c r="K23" s="25"/>
      <c r="L23" s="19">
        <f>SUM(L14:L22)</f>
        <v>86.45</v>
      </c>
    </row>
    <row r="24" spans="1:12" ht="1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1385</v>
      </c>
      <c r="G24" s="32">
        <f t="shared" ref="G24:J24" si="3">G13+G23</f>
        <v>50.55</v>
      </c>
      <c r="H24" s="32">
        <f t="shared" si="3"/>
        <v>33.429999999999993</v>
      </c>
      <c r="I24" s="32">
        <f t="shared" si="3"/>
        <v>214.13</v>
      </c>
      <c r="J24" s="32">
        <f t="shared" si="3"/>
        <v>1408.33</v>
      </c>
      <c r="K24" s="32"/>
      <c r="L24" s="32">
        <f t="shared" ref="L24" si="4">L13+L23</f>
        <v>86.45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111</v>
      </c>
      <c r="F25" s="40">
        <v>150</v>
      </c>
      <c r="G25" s="40">
        <v>26.95</v>
      </c>
      <c r="H25" s="40">
        <v>14.61</v>
      </c>
      <c r="I25" s="40">
        <v>2.46</v>
      </c>
      <c r="J25" s="40">
        <v>200.21</v>
      </c>
      <c r="K25" s="41">
        <v>301</v>
      </c>
      <c r="L25" s="40"/>
    </row>
    <row r="26" spans="1:12" ht="14.4">
      <c r="A26" s="14"/>
      <c r="B26" s="15"/>
      <c r="C26" s="11"/>
      <c r="D26" s="6" t="s">
        <v>29</v>
      </c>
      <c r="E26" s="42" t="s">
        <v>94</v>
      </c>
      <c r="F26" s="43">
        <v>150</v>
      </c>
      <c r="G26" s="43">
        <v>8.49</v>
      </c>
      <c r="H26" s="43">
        <v>6.56</v>
      </c>
      <c r="I26" s="43">
        <v>38.340000000000003</v>
      </c>
      <c r="J26" s="43">
        <v>246.01</v>
      </c>
      <c r="K26" s="44">
        <v>4</v>
      </c>
      <c r="L26" s="43"/>
    </row>
    <row r="27" spans="1:12" ht="14.4">
      <c r="A27" s="14"/>
      <c r="B27" s="15"/>
      <c r="C27" s="11"/>
      <c r="D27" s="7" t="s">
        <v>22</v>
      </c>
      <c r="E27" s="42" t="s">
        <v>55</v>
      </c>
      <c r="F27" s="43">
        <v>187</v>
      </c>
      <c r="G27" s="43">
        <v>0.05</v>
      </c>
      <c r="H27" s="43">
        <v>0.01</v>
      </c>
      <c r="I27" s="43">
        <v>9.17</v>
      </c>
      <c r="J27" s="43">
        <v>37.96</v>
      </c>
      <c r="K27" s="44">
        <v>943</v>
      </c>
      <c r="L27" s="43"/>
    </row>
    <row r="28" spans="1:12" ht="14.4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2.2799999999999998</v>
      </c>
      <c r="H28" s="43">
        <v>0.84</v>
      </c>
      <c r="I28" s="43">
        <v>15.42</v>
      </c>
      <c r="J28" s="43">
        <v>78.36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0.42</v>
      </c>
      <c r="H30" s="43">
        <v>0.06</v>
      </c>
      <c r="I30" s="43">
        <v>1.1399999999999999</v>
      </c>
      <c r="J30" s="43">
        <v>7.2</v>
      </c>
      <c r="K30" s="44">
        <v>13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577</v>
      </c>
      <c r="G32" s="19">
        <f t="shared" ref="G32" si="5">SUM(G25:G31)</f>
        <v>38.19</v>
      </c>
      <c r="H32" s="19">
        <f t="shared" ref="H32" si="6">SUM(H25:H31)</f>
        <v>22.08</v>
      </c>
      <c r="I32" s="19">
        <f t="shared" ref="I32" si="7">SUM(I25:I31)</f>
        <v>66.53</v>
      </c>
      <c r="J32" s="19">
        <f t="shared" ref="J32:L32" si="8">SUM(J25:J31)</f>
        <v>569.74</v>
      </c>
      <c r="K32" s="25"/>
      <c r="L32" s="19">
        <f t="shared" si="8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0.57999999999999996</v>
      </c>
      <c r="H33" s="43">
        <v>3.11</v>
      </c>
      <c r="I33" s="43">
        <v>4.32</v>
      </c>
      <c r="J33" s="43">
        <v>49.01</v>
      </c>
      <c r="K33" s="44">
        <v>49</v>
      </c>
      <c r="L33" s="43"/>
    </row>
    <row r="34" spans="1:12" ht="14.4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6.03</v>
      </c>
      <c r="H34" s="43">
        <v>4.57</v>
      </c>
      <c r="I34" s="43">
        <v>15.59</v>
      </c>
      <c r="J34" s="43">
        <v>127.86</v>
      </c>
      <c r="K34" s="44">
        <v>139</v>
      </c>
      <c r="L34" s="43"/>
    </row>
    <row r="35" spans="1:12" ht="14.4">
      <c r="A35" s="14"/>
      <c r="B35" s="15"/>
      <c r="C35" s="11"/>
      <c r="D35" s="7" t="s">
        <v>28</v>
      </c>
      <c r="E35" s="42" t="s">
        <v>59</v>
      </c>
      <c r="F35" s="43">
        <v>200</v>
      </c>
      <c r="G35" s="43">
        <v>13.74</v>
      </c>
      <c r="H35" s="43">
        <v>16.739999999999998</v>
      </c>
      <c r="I35" s="43">
        <v>18.52</v>
      </c>
      <c r="J35" s="43">
        <v>278.93</v>
      </c>
      <c r="K35" s="44">
        <v>438</v>
      </c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0.06</v>
      </c>
      <c r="H37" s="43">
        <v>0.06</v>
      </c>
      <c r="I37" s="43">
        <v>15.34</v>
      </c>
      <c r="J37" s="43">
        <v>62.44</v>
      </c>
      <c r="K37" s="44">
        <v>859</v>
      </c>
      <c r="L37" s="43"/>
    </row>
    <row r="38" spans="1:12" ht="14.4">
      <c r="A38" s="14"/>
      <c r="B38" s="15"/>
      <c r="C38" s="11"/>
      <c r="D38" s="7" t="s">
        <v>31</v>
      </c>
      <c r="E38" s="42" t="s">
        <v>52</v>
      </c>
      <c r="F38" s="43">
        <v>40</v>
      </c>
      <c r="G38" s="43">
        <v>3.16</v>
      </c>
      <c r="H38" s="43">
        <v>0.4</v>
      </c>
      <c r="I38" s="43">
        <v>19.32</v>
      </c>
      <c r="J38" s="43">
        <v>94</v>
      </c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 t="s">
        <v>109</v>
      </c>
      <c r="E40" s="42" t="s">
        <v>45</v>
      </c>
      <c r="F40" s="43">
        <v>50</v>
      </c>
      <c r="G40" s="43">
        <v>4.05</v>
      </c>
      <c r="H40" s="43">
        <v>4.1399999999999997</v>
      </c>
      <c r="I40" s="43">
        <v>26.04</v>
      </c>
      <c r="J40" s="43">
        <v>157.72999999999999</v>
      </c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86.45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9">SUM(G33:G41)</f>
        <v>27.62</v>
      </c>
      <c r="H42" s="19">
        <f t="shared" ref="H42" si="10">SUM(H33:H41)</f>
        <v>29.019999999999996</v>
      </c>
      <c r="I42" s="19">
        <f t="shared" ref="I42" si="11">SUM(I33:I41)</f>
        <v>99.13</v>
      </c>
      <c r="J42" s="19">
        <f t="shared" ref="J42:L42" si="12">SUM(J33:J41)</f>
        <v>769.97</v>
      </c>
      <c r="K42" s="25"/>
      <c r="L42" s="19">
        <f t="shared" si="12"/>
        <v>86.45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1307</v>
      </c>
      <c r="G43" s="32">
        <f t="shared" ref="G43" si="13">G32+G42</f>
        <v>65.81</v>
      </c>
      <c r="H43" s="32">
        <f t="shared" ref="H43" si="14">H32+H42</f>
        <v>51.099999999999994</v>
      </c>
      <c r="I43" s="32">
        <f t="shared" ref="I43" si="15">I32+I42</f>
        <v>165.66</v>
      </c>
      <c r="J43" s="32">
        <f t="shared" ref="J43:L43" si="16">J32+J42</f>
        <v>1339.71</v>
      </c>
      <c r="K43" s="32"/>
      <c r="L43" s="32">
        <f t="shared" si="16"/>
        <v>86.45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18.440000000000001</v>
      </c>
      <c r="H44" s="40">
        <v>27.88</v>
      </c>
      <c r="I44" s="40">
        <v>10.63</v>
      </c>
      <c r="J44" s="40">
        <v>367.21</v>
      </c>
      <c r="K44" s="41">
        <v>438</v>
      </c>
      <c r="L44" s="40"/>
    </row>
    <row r="45" spans="1:12" ht="14.4">
      <c r="A45" s="23"/>
      <c r="B45" s="15"/>
      <c r="C45" s="11"/>
      <c r="D45" s="6" t="s">
        <v>110</v>
      </c>
      <c r="E45" s="42" t="s">
        <v>63</v>
      </c>
      <c r="F45" s="43">
        <v>10</v>
      </c>
      <c r="G45" s="43">
        <v>0.08</v>
      </c>
      <c r="H45" s="43">
        <v>7.25</v>
      </c>
      <c r="I45" s="43">
        <v>0.13</v>
      </c>
      <c r="J45" s="43">
        <v>66.09</v>
      </c>
      <c r="K45" s="44">
        <v>41</v>
      </c>
      <c r="L45" s="43"/>
    </row>
    <row r="46" spans="1:12" ht="14.4">
      <c r="A46" s="23"/>
      <c r="B46" s="15"/>
      <c r="C46" s="11"/>
      <c r="D46" s="7" t="s">
        <v>22</v>
      </c>
      <c r="E46" s="42" t="s">
        <v>64</v>
      </c>
      <c r="F46" s="43">
        <v>180</v>
      </c>
      <c r="G46" s="43">
        <v>0.17</v>
      </c>
      <c r="H46" s="43">
        <v>7.0000000000000007E-2</v>
      </c>
      <c r="I46" s="43">
        <v>13.39</v>
      </c>
      <c r="J46" s="43">
        <v>58.09</v>
      </c>
      <c r="K46" s="44"/>
      <c r="L46" s="43"/>
    </row>
    <row r="47" spans="1:12" ht="14.4">
      <c r="A47" s="23"/>
      <c r="B47" s="15"/>
      <c r="C47" s="11"/>
      <c r="D47" s="7" t="s">
        <v>23</v>
      </c>
      <c r="E47" s="42" t="s">
        <v>56</v>
      </c>
      <c r="F47" s="43">
        <v>20</v>
      </c>
      <c r="G47" s="43">
        <v>1.52</v>
      </c>
      <c r="H47" s="43">
        <v>0.56000000000000005</v>
      </c>
      <c r="I47" s="43">
        <v>10.28</v>
      </c>
      <c r="J47" s="43">
        <v>52.24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26</v>
      </c>
      <c r="E49" s="42" t="s">
        <v>61</v>
      </c>
      <c r="F49" s="43">
        <v>60</v>
      </c>
      <c r="G49" s="43">
        <v>1.86</v>
      </c>
      <c r="H49" s="43">
        <v>0.12</v>
      </c>
      <c r="I49" s="43">
        <v>3.9</v>
      </c>
      <c r="J49" s="43">
        <v>24</v>
      </c>
      <c r="K49" s="44">
        <v>10</v>
      </c>
      <c r="L49" s="43"/>
    </row>
    <row r="50" spans="1:12" ht="14.4">
      <c r="A50" s="23"/>
      <c r="B50" s="15"/>
      <c r="C50" s="11"/>
      <c r="D50" s="6" t="s">
        <v>109</v>
      </c>
      <c r="E50" s="42" t="s">
        <v>45</v>
      </c>
      <c r="F50" s="43">
        <v>50</v>
      </c>
      <c r="G50" s="43">
        <v>4.05</v>
      </c>
      <c r="H50" s="43">
        <v>4.1399999999999997</v>
      </c>
      <c r="I50" s="43">
        <v>26.04</v>
      </c>
      <c r="J50" s="43">
        <v>157.72999999999999</v>
      </c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7">SUM(G44:G50)</f>
        <v>26.12</v>
      </c>
      <c r="H51" s="19">
        <f t="shared" ref="H51" si="18">SUM(H44:H50)</f>
        <v>40.019999999999996</v>
      </c>
      <c r="I51" s="19">
        <f t="shared" ref="I51" si="19">SUM(I44:I50)</f>
        <v>64.37</v>
      </c>
      <c r="J51" s="19">
        <f t="shared" ref="J51:L51" si="20">SUM(J44:J50)</f>
        <v>725.36</v>
      </c>
      <c r="K51" s="25"/>
      <c r="L51" s="19">
        <f t="shared" si="20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3.33</v>
      </c>
      <c r="H52" s="43">
        <v>5.65</v>
      </c>
      <c r="I52" s="43">
        <v>4.1399999999999997</v>
      </c>
      <c r="J52" s="43">
        <v>81.02</v>
      </c>
      <c r="K52" s="44">
        <v>45</v>
      </c>
      <c r="L52" s="43"/>
    </row>
    <row r="53" spans="1:12" ht="14.4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3.11</v>
      </c>
      <c r="H53" s="43">
        <v>4.42</v>
      </c>
      <c r="I53" s="43">
        <v>11.94</v>
      </c>
      <c r="J53" s="43">
        <v>100.69</v>
      </c>
      <c r="K53" s="44">
        <v>132</v>
      </c>
      <c r="L53" s="43"/>
    </row>
    <row r="54" spans="1:12" ht="14.4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14.23</v>
      </c>
      <c r="H54" s="43">
        <v>13.75</v>
      </c>
      <c r="I54" s="43">
        <v>5.91</v>
      </c>
      <c r="J54" s="43">
        <v>204.19</v>
      </c>
      <c r="K54" s="44">
        <v>274</v>
      </c>
      <c r="L54" s="43"/>
    </row>
    <row r="55" spans="1:12" ht="14.4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3.28</v>
      </c>
      <c r="H55" s="43">
        <v>3.99</v>
      </c>
      <c r="I55" s="43">
        <v>22.18</v>
      </c>
      <c r="J55" s="43">
        <v>138.19</v>
      </c>
      <c r="K55" s="44">
        <v>694</v>
      </c>
      <c r="L55" s="43"/>
    </row>
    <row r="56" spans="1:12" ht="14.4">
      <c r="A56" s="23"/>
      <c r="B56" s="15"/>
      <c r="C56" s="11"/>
      <c r="D56" s="7" t="s">
        <v>30</v>
      </c>
      <c r="E56" s="42" t="s">
        <v>69</v>
      </c>
      <c r="F56" s="43">
        <v>180</v>
      </c>
      <c r="G56" s="43">
        <v>0.9</v>
      </c>
      <c r="H56" s="43">
        <v>0.18</v>
      </c>
      <c r="I56" s="43">
        <v>18.18</v>
      </c>
      <c r="J56" s="43">
        <v>82.8</v>
      </c>
      <c r="K56" s="44">
        <v>699</v>
      </c>
      <c r="L56" s="43"/>
    </row>
    <row r="57" spans="1:12" ht="14.4">
      <c r="A57" s="23"/>
      <c r="B57" s="15"/>
      <c r="C57" s="11"/>
      <c r="D57" s="7" t="s">
        <v>31</v>
      </c>
      <c r="E57" s="42" t="s">
        <v>52</v>
      </c>
      <c r="F57" s="43">
        <v>40</v>
      </c>
      <c r="G57" s="43">
        <v>3.16</v>
      </c>
      <c r="H57" s="43">
        <v>0.4</v>
      </c>
      <c r="I57" s="43">
        <v>19.32</v>
      </c>
      <c r="J57" s="43">
        <v>94</v>
      </c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 t="s">
        <v>24</v>
      </c>
      <c r="E59" s="42" t="s">
        <v>113</v>
      </c>
      <c r="F59" s="43">
        <v>100</v>
      </c>
      <c r="G59" s="43">
        <v>0.8</v>
      </c>
      <c r="H59" s="43">
        <v>0.2</v>
      </c>
      <c r="I59" s="43">
        <v>7.5</v>
      </c>
      <c r="J59" s="43">
        <v>38</v>
      </c>
      <c r="K59" s="44">
        <v>368</v>
      </c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86.45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1">SUM(G52:G60)</f>
        <v>28.810000000000002</v>
      </c>
      <c r="H61" s="19">
        <f t="shared" ref="H61" si="22">SUM(H52:H60)</f>
        <v>28.59</v>
      </c>
      <c r="I61" s="19">
        <f t="shared" ref="I61" si="23">SUM(I52:I60)</f>
        <v>89.17</v>
      </c>
      <c r="J61" s="19">
        <f t="shared" ref="J61:L61" si="24">SUM(J52:J60)</f>
        <v>738.88999999999987</v>
      </c>
      <c r="K61" s="25"/>
      <c r="L61" s="19">
        <f t="shared" si="24"/>
        <v>86.45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1340</v>
      </c>
      <c r="G62" s="32">
        <f t="shared" ref="G62" si="25">G51+G61</f>
        <v>54.930000000000007</v>
      </c>
      <c r="H62" s="32">
        <f t="shared" ref="H62" si="26">H51+H61</f>
        <v>68.61</v>
      </c>
      <c r="I62" s="32">
        <f t="shared" ref="I62" si="27">I51+I61</f>
        <v>153.54000000000002</v>
      </c>
      <c r="J62" s="32">
        <f t="shared" ref="J62:L62" si="28">J51+J61</f>
        <v>1464.25</v>
      </c>
      <c r="K62" s="32"/>
      <c r="L62" s="32">
        <f t="shared" si="28"/>
        <v>86.45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112</v>
      </c>
      <c r="F63" s="40">
        <v>180</v>
      </c>
      <c r="G63" s="40">
        <v>5.04</v>
      </c>
      <c r="H63" s="40">
        <v>6.34</v>
      </c>
      <c r="I63" s="40">
        <v>30.94</v>
      </c>
      <c r="J63" s="40">
        <v>201.59</v>
      </c>
      <c r="K63" s="41">
        <v>297</v>
      </c>
      <c r="L63" s="40"/>
    </row>
    <row r="64" spans="1:12" ht="14.4">
      <c r="A64" s="23"/>
      <c r="B64" s="15"/>
      <c r="C64" s="11"/>
      <c r="D64" s="6" t="s">
        <v>110</v>
      </c>
      <c r="E64" s="42" t="s">
        <v>70</v>
      </c>
      <c r="F64" s="43">
        <v>15</v>
      </c>
      <c r="G64" s="43">
        <v>3.07</v>
      </c>
      <c r="H64" s="43">
        <v>3.45</v>
      </c>
      <c r="I64" s="43">
        <v>0.37</v>
      </c>
      <c r="J64" s="43">
        <v>45</v>
      </c>
      <c r="K64" s="44">
        <v>42</v>
      </c>
      <c r="L64" s="43"/>
    </row>
    <row r="65" spans="1:12" ht="14.4">
      <c r="A65" s="23"/>
      <c r="B65" s="15"/>
      <c r="C65" s="11"/>
      <c r="D65" s="7" t="s">
        <v>22</v>
      </c>
      <c r="E65" s="42" t="s">
        <v>43</v>
      </c>
      <c r="F65" s="43">
        <v>180</v>
      </c>
      <c r="G65" s="43">
        <v>3.59</v>
      </c>
      <c r="H65" s="43">
        <v>2.85</v>
      </c>
      <c r="I65" s="43">
        <v>15.71</v>
      </c>
      <c r="J65" s="43">
        <v>104.05</v>
      </c>
      <c r="K65" s="44">
        <v>959</v>
      </c>
      <c r="L65" s="43"/>
    </row>
    <row r="66" spans="1:12" ht="14.4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3.04</v>
      </c>
      <c r="H66" s="43">
        <v>1.1200000000000001</v>
      </c>
      <c r="I66" s="43">
        <v>20.56</v>
      </c>
      <c r="J66" s="43">
        <v>104.48</v>
      </c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44</v>
      </c>
      <c r="F67" s="43">
        <v>150</v>
      </c>
      <c r="G67" s="43">
        <v>0.6</v>
      </c>
      <c r="H67" s="43">
        <v>0.6</v>
      </c>
      <c r="I67" s="43">
        <v>14.7</v>
      </c>
      <c r="J67" s="43">
        <v>70.5</v>
      </c>
      <c r="K67" s="44">
        <v>847</v>
      </c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29">SUM(G63:G69)</f>
        <v>15.339999999999998</v>
      </c>
      <c r="H70" s="19">
        <f t="shared" ref="H70" si="30">SUM(H63:H69)</f>
        <v>14.359999999999998</v>
      </c>
      <c r="I70" s="19">
        <f t="shared" ref="I70" si="31">SUM(I63:I69)</f>
        <v>82.28</v>
      </c>
      <c r="J70" s="19">
        <f t="shared" ref="J70:L70" si="32">SUM(J63:J69)</f>
        <v>525.62</v>
      </c>
      <c r="K70" s="25"/>
      <c r="L70" s="19">
        <f t="shared" si="32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0.81</v>
      </c>
      <c r="H71" s="43">
        <v>3.08</v>
      </c>
      <c r="I71" s="43">
        <v>6.92</v>
      </c>
      <c r="J71" s="43">
        <v>59.09</v>
      </c>
      <c r="K71" s="44">
        <v>33</v>
      </c>
      <c r="L71" s="43"/>
    </row>
    <row r="72" spans="1:12" ht="14.4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3.01</v>
      </c>
      <c r="H72" s="43">
        <v>2.4300000000000002</v>
      </c>
      <c r="I72" s="43">
        <v>13.95</v>
      </c>
      <c r="J72" s="43">
        <v>89.99</v>
      </c>
      <c r="K72" s="44">
        <v>204</v>
      </c>
      <c r="L72" s="43"/>
    </row>
    <row r="73" spans="1:12" ht="14.4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21.48</v>
      </c>
      <c r="H73" s="43">
        <v>11.24</v>
      </c>
      <c r="I73" s="43">
        <v>12.32</v>
      </c>
      <c r="J73" s="43">
        <v>220.19</v>
      </c>
      <c r="K73" s="44">
        <v>608</v>
      </c>
      <c r="L73" s="43"/>
    </row>
    <row r="74" spans="1:12" ht="14.4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5.85</v>
      </c>
      <c r="H74" s="43">
        <v>2.86</v>
      </c>
      <c r="I74" s="43">
        <v>37.4</v>
      </c>
      <c r="J74" s="43">
        <v>198.97</v>
      </c>
      <c r="K74" s="44">
        <v>332</v>
      </c>
      <c r="L74" s="43"/>
    </row>
    <row r="75" spans="1:12" ht="14.4">
      <c r="A75" s="23"/>
      <c r="B75" s="15"/>
      <c r="C75" s="11"/>
      <c r="D75" s="7" t="s">
        <v>30</v>
      </c>
      <c r="E75" s="42" t="s">
        <v>75</v>
      </c>
      <c r="F75" s="43">
        <v>180</v>
      </c>
      <c r="G75" s="43">
        <v>0.7</v>
      </c>
      <c r="H75" s="43">
        <v>0.05</v>
      </c>
      <c r="I75" s="43">
        <v>23.1</v>
      </c>
      <c r="J75" s="43">
        <v>96.72</v>
      </c>
      <c r="K75" s="44">
        <v>639</v>
      </c>
      <c r="L75" s="43"/>
    </row>
    <row r="76" spans="1:12" ht="14.4">
      <c r="A76" s="23"/>
      <c r="B76" s="15"/>
      <c r="C76" s="11"/>
      <c r="D76" s="7" t="s">
        <v>31</v>
      </c>
      <c r="E76" s="42" t="s">
        <v>52</v>
      </c>
      <c r="F76" s="43">
        <v>40</v>
      </c>
      <c r="G76" s="43">
        <v>3.16</v>
      </c>
      <c r="H76" s="43">
        <v>0.4</v>
      </c>
      <c r="I76" s="43">
        <v>19.32</v>
      </c>
      <c r="J76" s="43">
        <v>94</v>
      </c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86.45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35.01</v>
      </c>
      <c r="H80" s="19">
        <f t="shared" ref="H80" si="34">SUM(H71:H79)</f>
        <v>20.059999999999999</v>
      </c>
      <c r="I80" s="19">
        <f t="shared" ref="I80" si="35">SUM(I71:I79)</f>
        <v>113.00999999999999</v>
      </c>
      <c r="J80" s="19">
        <f t="shared" ref="J80:L80" si="36">SUM(J71:J79)</f>
        <v>758.96</v>
      </c>
      <c r="K80" s="25"/>
      <c r="L80" s="19">
        <f t="shared" si="36"/>
        <v>86.45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1285</v>
      </c>
      <c r="G81" s="32">
        <f t="shared" ref="G81" si="37">G70+G80</f>
        <v>50.349999999999994</v>
      </c>
      <c r="H81" s="32">
        <f t="shared" ref="H81" si="38">H70+H80</f>
        <v>34.419999999999995</v>
      </c>
      <c r="I81" s="32">
        <f t="shared" ref="I81" si="39">I70+I80</f>
        <v>195.29</v>
      </c>
      <c r="J81" s="32">
        <f t="shared" ref="J81:L81" si="40">J70+J80</f>
        <v>1284.58</v>
      </c>
      <c r="K81" s="32"/>
      <c r="L81" s="32">
        <f t="shared" si="40"/>
        <v>86.45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7.98</v>
      </c>
      <c r="H82" s="40">
        <v>8.19</v>
      </c>
      <c r="I82" s="40">
        <v>43.41</v>
      </c>
      <c r="J82" s="40">
        <v>280.48</v>
      </c>
      <c r="K82" s="41">
        <v>4</v>
      </c>
      <c r="L82" s="40"/>
    </row>
    <row r="83" spans="1:12" ht="14.4">
      <c r="A83" s="23"/>
      <c r="B83" s="15"/>
      <c r="C83" s="11"/>
      <c r="D83" s="6" t="s">
        <v>110</v>
      </c>
      <c r="E83" s="42" t="s">
        <v>47</v>
      </c>
      <c r="F83" s="43">
        <v>15</v>
      </c>
      <c r="G83" s="43">
        <v>3.07</v>
      </c>
      <c r="H83" s="43">
        <v>3.45</v>
      </c>
      <c r="I83" s="43">
        <v>0.37</v>
      </c>
      <c r="J83" s="43">
        <v>45</v>
      </c>
      <c r="K83" s="44">
        <v>42</v>
      </c>
      <c r="L83" s="43"/>
    </row>
    <row r="84" spans="1:12" ht="14.4">
      <c r="A84" s="23"/>
      <c r="B84" s="15"/>
      <c r="C84" s="11"/>
      <c r="D84" s="7" t="s">
        <v>22</v>
      </c>
      <c r="E84" s="42" t="s">
        <v>43</v>
      </c>
      <c r="F84" s="43">
        <v>180</v>
      </c>
      <c r="G84" s="43">
        <v>3.59</v>
      </c>
      <c r="H84" s="43">
        <v>2.85</v>
      </c>
      <c r="I84" s="43">
        <v>15.71</v>
      </c>
      <c r="J84" s="43">
        <v>104.05</v>
      </c>
      <c r="K84" s="44">
        <v>959</v>
      </c>
      <c r="L84" s="43"/>
    </row>
    <row r="85" spans="1:12" ht="14.4">
      <c r="A85" s="23"/>
      <c r="B85" s="15"/>
      <c r="C85" s="11"/>
      <c r="D85" s="7" t="s">
        <v>23</v>
      </c>
      <c r="E85" s="42" t="s">
        <v>56</v>
      </c>
      <c r="F85" s="43">
        <v>40</v>
      </c>
      <c r="G85" s="43">
        <v>3.04</v>
      </c>
      <c r="H85" s="43">
        <v>1.1200000000000001</v>
      </c>
      <c r="I85" s="43">
        <v>20.56</v>
      </c>
      <c r="J85" s="43">
        <v>104.48</v>
      </c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77</v>
      </c>
      <c r="F86" s="43">
        <v>100</v>
      </c>
      <c r="G86" s="43">
        <v>0.8</v>
      </c>
      <c r="H86" s="43">
        <v>0.2</v>
      </c>
      <c r="I86" s="43">
        <v>7.5</v>
      </c>
      <c r="J86" s="43">
        <v>38</v>
      </c>
      <c r="K86" s="44">
        <v>100</v>
      </c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1">SUM(G82:G88)</f>
        <v>18.48</v>
      </c>
      <c r="H89" s="19">
        <f t="shared" ref="H89" si="42">SUM(H82:H88)</f>
        <v>15.809999999999999</v>
      </c>
      <c r="I89" s="19">
        <f t="shared" ref="I89" si="43">SUM(I82:I88)</f>
        <v>87.55</v>
      </c>
      <c r="J89" s="19">
        <f t="shared" ref="J89:L89" si="44">SUM(J82:J88)</f>
        <v>572.01</v>
      </c>
      <c r="K89" s="25"/>
      <c r="L89" s="19">
        <f t="shared" si="44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1.05</v>
      </c>
      <c r="H90" s="43">
        <v>2.2200000000000002</v>
      </c>
      <c r="I90" s="43">
        <v>5.46</v>
      </c>
      <c r="J90" s="43">
        <v>46.99</v>
      </c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102</v>
      </c>
      <c r="F91" s="43">
        <v>200</v>
      </c>
      <c r="G91" s="43">
        <v>1.46</v>
      </c>
      <c r="H91" s="43">
        <v>3.09</v>
      </c>
      <c r="I91" s="43">
        <v>7.57</v>
      </c>
      <c r="J91" s="43">
        <v>64.75</v>
      </c>
      <c r="K91" s="44">
        <v>110</v>
      </c>
      <c r="L91" s="43"/>
    </row>
    <row r="92" spans="1:12" ht="14.4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13.64</v>
      </c>
      <c r="H92" s="43">
        <v>12.93</v>
      </c>
      <c r="I92" s="43">
        <v>6.76</v>
      </c>
      <c r="J92" s="43">
        <v>198.28</v>
      </c>
      <c r="K92" s="44" t="s">
        <v>81</v>
      </c>
      <c r="L92" s="43"/>
    </row>
    <row r="93" spans="1:12" ht="14.4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5.85</v>
      </c>
      <c r="H93" s="43">
        <v>2.86</v>
      </c>
      <c r="I93" s="43">
        <v>37.4</v>
      </c>
      <c r="J93" s="43">
        <v>198.97</v>
      </c>
      <c r="K93" s="44">
        <v>332</v>
      </c>
      <c r="L93" s="43"/>
    </row>
    <row r="94" spans="1:12" ht="14.4">
      <c r="A94" s="23"/>
      <c r="B94" s="15"/>
      <c r="C94" s="11"/>
      <c r="D94" s="7" t="s">
        <v>30</v>
      </c>
      <c r="E94" s="42" t="s">
        <v>51</v>
      </c>
      <c r="F94" s="43">
        <v>180</v>
      </c>
      <c r="G94" s="43">
        <v>0.19</v>
      </c>
      <c r="H94" s="43">
        <v>0.04</v>
      </c>
      <c r="I94" s="43">
        <v>22.3</v>
      </c>
      <c r="J94" s="43">
        <v>87.74</v>
      </c>
      <c r="K94" s="44">
        <v>648</v>
      </c>
      <c r="L94" s="43"/>
    </row>
    <row r="95" spans="1:12" ht="14.4">
      <c r="A95" s="23"/>
      <c r="B95" s="15"/>
      <c r="C95" s="11"/>
      <c r="D95" s="7" t="s">
        <v>31</v>
      </c>
      <c r="E95" s="42" t="s">
        <v>52</v>
      </c>
      <c r="F95" s="43">
        <v>40</v>
      </c>
      <c r="G95" s="43">
        <v>3.16</v>
      </c>
      <c r="H95" s="43">
        <v>0.4</v>
      </c>
      <c r="I95" s="43">
        <v>19.32</v>
      </c>
      <c r="J95" s="43">
        <v>94</v>
      </c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 t="s">
        <v>110</v>
      </c>
      <c r="E97" s="42" t="s">
        <v>79</v>
      </c>
      <c r="F97" s="43">
        <v>10</v>
      </c>
      <c r="G97" s="43">
        <v>0.26</v>
      </c>
      <c r="H97" s="43">
        <v>1.5</v>
      </c>
      <c r="I97" s="43">
        <v>0.36</v>
      </c>
      <c r="J97" s="43">
        <v>16.2</v>
      </c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86.45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5">SUM(G90:G98)</f>
        <v>25.610000000000003</v>
      </c>
      <c r="H99" s="19">
        <f t="shared" ref="H99" si="46">SUM(H90:H98)</f>
        <v>23.04</v>
      </c>
      <c r="I99" s="19">
        <f t="shared" ref="I99" si="47">SUM(I90:I98)</f>
        <v>99.17</v>
      </c>
      <c r="J99" s="19">
        <f t="shared" ref="J99:L99" si="48">SUM(J90:J98)</f>
        <v>706.93000000000006</v>
      </c>
      <c r="K99" s="25"/>
      <c r="L99" s="19">
        <f t="shared" si="48"/>
        <v>86.45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1265</v>
      </c>
      <c r="G100" s="32">
        <f t="shared" ref="G100" si="49">G89+G99</f>
        <v>44.09</v>
      </c>
      <c r="H100" s="32">
        <f t="shared" ref="H100" si="50">H89+H99</f>
        <v>38.849999999999994</v>
      </c>
      <c r="I100" s="32">
        <f t="shared" ref="I100" si="51">I89+I99</f>
        <v>186.72</v>
      </c>
      <c r="J100" s="32">
        <f t="shared" ref="J100:L100" si="52">J89+J99</f>
        <v>1278.94</v>
      </c>
      <c r="K100" s="32"/>
      <c r="L100" s="32">
        <f t="shared" si="52"/>
        <v>86.45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150</v>
      </c>
      <c r="G101" s="40">
        <v>9.76</v>
      </c>
      <c r="H101" s="40">
        <v>11.18</v>
      </c>
      <c r="I101" s="40">
        <v>1.31</v>
      </c>
      <c r="J101" s="40">
        <v>144.9</v>
      </c>
      <c r="K101" s="41">
        <v>274</v>
      </c>
      <c r="L101" s="40"/>
    </row>
    <row r="102" spans="1:12" ht="14.4">
      <c r="A102" s="23"/>
      <c r="B102" s="15"/>
      <c r="C102" s="11"/>
      <c r="D102" s="6" t="s">
        <v>29</v>
      </c>
      <c r="E102" s="42" t="s">
        <v>84</v>
      </c>
      <c r="F102" s="43">
        <v>150</v>
      </c>
      <c r="G102" s="43">
        <v>3.81</v>
      </c>
      <c r="H102" s="43">
        <v>3.08</v>
      </c>
      <c r="I102" s="43">
        <v>40.01</v>
      </c>
      <c r="J102" s="43">
        <v>202.95</v>
      </c>
      <c r="K102" s="44">
        <v>51</v>
      </c>
      <c r="L102" s="43"/>
    </row>
    <row r="103" spans="1:12" ht="14.4">
      <c r="A103" s="23"/>
      <c r="B103" s="15"/>
      <c r="C103" s="11"/>
      <c r="D103" s="7" t="s">
        <v>22</v>
      </c>
      <c r="E103" s="42" t="s">
        <v>55</v>
      </c>
      <c r="F103" s="43">
        <v>180</v>
      </c>
      <c r="G103" s="43">
        <v>0.05</v>
      </c>
      <c r="H103" s="43">
        <v>0.01</v>
      </c>
      <c r="I103" s="43">
        <v>9.17</v>
      </c>
      <c r="J103" s="43">
        <v>37.96</v>
      </c>
      <c r="K103" s="44">
        <v>943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3.04</v>
      </c>
      <c r="H104" s="43">
        <v>1.1200000000000001</v>
      </c>
      <c r="I104" s="43">
        <v>20.56</v>
      </c>
      <c r="J104" s="43">
        <v>104.48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 t="s">
        <v>26</v>
      </c>
      <c r="E106" s="42" t="s">
        <v>82</v>
      </c>
      <c r="F106" s="43">
        <v>60</v>
      </c>
      <c r="G106" s="43">
        <v>0.66</v>
      </c>
      <c r="H106" s="43">
        <v>0.12</v>
      </c>
      <c r="I106" s="43">
        <v>2.2799999999999998</v>
      </c>
      <c r="J106" s="43">
        <v>14.4</v>
      </c>
      <c r="K106" s="44">
        <v>14</v>
      </c>
      <c r="L106" s="43"/>
    </row>
    <row r="107" spans="1:12" ht="14.4">
      <c r="A107" s="23"/>
      <c r="B107" s="15"/>
      <c r="C107" s="11"/>
      <c r="D107" s="6" t="s">
        <v>26</v>
      </c>
      <c r="E107" s="42" t="s">
        <v>85</v>
      </c>
      <c r="F107" s="43">
        <v>60</v>
      </c>
      <c r="G107" s="43">
        <v>1.86</v>
      </c>
      <c r="H107" s="43">
        <v>0.12</v>
      </c>
      <c r="I107" s="43">
        <v>3.9</v>
      </c>
      <c r="J107" s="43">
        <v>24</v>
      </c>
      <c r="K107" s="44">
        <v>10</v>
      </c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3">SUM(G101:G107)</f>
        <v>19.18</v>
      </c>
      <c r="H108" s="19">
        <f t="shared" si="53"/>
        <v>15.629999999999999</v>
      </c>
      <c r="I108" s="19">
        <f t="shared" si="53"/>
        <v>77.23</v>
      </c>
      <c r="J108" s="19">
        <f t="shared" si="53"/>
        <v>528.69000000000005</v>
      </c>
      <c r="K108" s="25"/>
      <c r="L108" s="19">
        <f t="shared" ref="L108" si="54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0.99</v>
      </c>
      <c r="H109" s="43">
        <v>7.0000000000000007E-2</v>
      </c>
      <c r="I109" s="43">
        <v>8.64</v>
      </c>
      <c r="J109" s="43">
        <v>40.1</v>
      </c>
      <c r="K109" s="44">
        <v>49</v>
      </c>
      <c r="L109" s="43"/>
    </row>
    <row r="110" spans="1:12" ht="14.4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3.13</v>
      </c>
      <c r="H110" s="43">
        <v>3.3</v>
      </c>
      <c r="I110" s="43">
        <v>13.08</v>
      </c>
      <c r="J110" s="43">
        <v>95.74</v>
      </c>
      <c r="K110" s="44">
        <v>110</v>
      </c>
      <c r="L110" s="43"/>
    </row>
    <row r="111" spans="1:12" ht="14.4">
      <c r="A111" s="23"/>
      <c r="B111" s="15"/>
      <c r="C111" s="11"/>
      <c r="D111" s="7" t="s">
        <v>28</v>
      </c>
      <c r="E111" s="42" t="s">
        <v>88</v>
      </c>
      <c r="F111" s="43">
        <v>90</v>
      </c>
      <c r="G111" s="43">
        <v>16.239999999999998</v>
      </c>
      <c r="H111" s="43">
        <v>4.8899999999999997</v>
      </c>
      <c r="I111" s="43">
        <v>13.25</v>
      </c>
      <c r="J111" s="43">
        <v>149.93</v>
      </c>
      <c r="K111" s="44">
        <v>608</v>
      </c>
      <c r="L111" s="43"/>
    </row>
    <row r="112" spans="1:12" ht="14.4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2.98</v>
      </c>
      <c r="H112" s="43">
        <v>4.21</v>
      </c>
      <c r="I112" s="43">
        <v>24.03</v>
      </c>
      <c r="J112" s="43">
        <v>146.24</v>
      </c>
      <c r="K112" s="44">
        <v>692</v>
      </c>
      <c r="L112" s="43"/>
    </row>
    <row r="113" spans="1:12" ht="14.4">
      <c r="A113" s="23"/>
      <c r="B113" s="15"/>
      <c r="C113" s="11"/>
      <c r="D113" s="7" t="s">
        <v>30</v>
      </c>
      <c r="E113" s="42" t="s">
        <v>51</v>
      </c>
      <c r="F113" s="43">
        <v>180</v>
      </c>
      <c r="G113" s="43">
        <v>0.19</v>
      </c>
      <c r="H113" s="43">
        <v>0.04</v>
      </c>
      <c r="I113" s="43">
        <v>22.3</v>
      </c>
      <c r="J113" s="43">
        <v>87.74</v>
      </c>
      <c r="K113" s="44">
        <v>648</v>
      </c>
      <c r="L113" s="43"/>
    </row>
    <row r="114" spans="1:12" ht="14.4">
      <c r="A114" s="23"/>
      <c r="B114" s="15"/>
      <c r="C114" s="11"/>
      <c r="D114" s="7" t="s">
        <v>31</v>
      </c>
      <c r="E114" s="42" t="s">
        <v>52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94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 t="s">
        <v>109</v>
      </c>
      <c r="E116" s="42" t="s">
        <v>45</v>
      </c>
      <c r="F116" s="43">
        <v>50</v>
      </c>
      <c r="G116" s="43">
        <v>4.05</v>
      </c>
      <c r="H116" s="43">
        <v>4.1399999999999997</v>
      </c>
      <c r="I116" s="43">
        <v>26.04</v>
      </c>
      <c r="J116" s="43">
        <v>157.72999999999999</v>
      </c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86.45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5">SUM(G109:G117)</f>
        <v>30.740000000000002</v>
      </c>
      <c r="H118" s="19">
        <f t="shared" si="55"/>
        <v>17.049999999999997</v>
      </c>
      <c r="I118" s="19">
        <f t="shared" si="55"/>
        <v>126.66</v>
      </c>
      <c r="J118" s="19">
        <f t="shared" si="55"/>
        <v>771.48</v>
      </c>
      <c r="K118" s="25"/>
      <c r="L118" s="19">
        <f t="shared" ref="L118" si="56">SUM(L109:L117)</f>
        <v>86.45</v>
      </c>
    </row>
    <row r="119" spans="1:12" ht="1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1410</v>
      </c>
      <c r="G119" s="32">
        <f t="shared" ref="G119" si="57">G108+G118</f>
        <v>49.92</v>
      </c>
      <c r="H119" s="32">
        <f t="shared" ref="H119" si="58">H108+H118</f>
        <v>32.679999999999993</v>
      </c>
      <c r="I119" s="32">
        <f t="shared" ref="I119" si="59">I108+I118</f>
        <v>203.89</v>
      </c>
      <c r="J119" s="32">
        <f t="shared" ref="J119:L119" si="60">J108+J118</f>
        <v>1300.17</v>
      </c>
      <c r="K119" s="32"/>
      <c r="L119" s="32">
        <f t="shared" si="60"/>
        <v>86.45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150</v>
      </c>
      <c r="G120" s="40">
        <v>23.06</v>
      </c>
      <c r="H120" s="40">
        <v>15.61</v>
      </c>
      <c r="I120" s="40">
        <v>10.44</v>
      </c>
      <c r="J120" s="40">
        <v>279.14999999999998</v>
      </c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91</v>
      </c>
      <c r="F122" s="43">
        <v>180</v>
      </c>
      <c r="G122" s="43">
        <v>4.01</v>
      </c>
      <c r="H122" s="43">
        <v>2.95</v>
      </c>
      <c r="I122" s="43">
        <v>12.01</v>
      </c>
      <c r="J122" s="43">
        <v>84.93</v>
      </c>
      <c r="K122" s="44">
        <v>692</v>
      </c>
      <c r="L122" s="43"/>
    </row>
    <row r="123" spans="1:12" ht="14.4">
      <c r="A123" s="14"/>
      <c r="B123" s="15"/>
      <c r="C123" s="11"/>
      <c r="D123" s="7" t="s">
        <v>23</v>
      </c>
      <c r="E123" s="42" t="s">
        <v>56</v>
      </c>
      <c r="F123" s="43">
        <v>40</v>
      </c>
      <c r="G123" s="43">
        <v>3.04</v>
      </c>
      <c r="H123" s="43">
        <v>1.1200000000000001</v>
      </c>
      <c r="I123" s="43">
        <v>20.56</v>
      </c>
      <c r="J123" s="43">
        <v>104.48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77</v>
      </c>
      <c r="F124" s="43">
        <v>200</v>
      </c>
      <c r="G124" s="43">
        <v>1.6</v>
      </c>
      <c r="H124" s="43">
        <v>0.4</v>
      </c>
      <c r="I124" s="43">
        <v>15</v>
      </c>
      <c r="J124" s="43">
        <v>76</v>
      </c>
      <c r="K124" s="44">
        <v>368</v>
      </c>
      <c r="L124" s="43"/>
    </row>
    <row r="125" spans="1:12" ht="14.4">
      <c r="A125" s="14"/>
      <c r="B125" s="15"/>
      <c r="C125" s="11"/>
      <c r="D125" s="6" t="s">
        <v>110</v>
      </c>
      <c r="E125" s="42" t="s">
        <v>47</v>
      </c>
      <c r="F125" s="43">
        <v>15</v>
      </c>
      <c r="G125" s="43">
        <v>3.07</v>
      </c>
      <c r="H125" s="43">
        <v>3.45</v>
      </c>
      <c r="I125" s="43">
        <v>0.37</v>
      </c>
      <c r="J125" s="43">
        <v>45</v>
      </c>
      <c r="K125" s="44">
        <v>42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1">SUM(G120:G126)</f>
        <v>34.78</v>
      </c>
      <c r="H127" s="19">
        <f t="shared" si="61"/>
        <v>23.529999999999998</v>
      </c>
      <c r="I127" s="19">
        <f t="shared" si="61"/>
        <v>58.379999999999995</v>
      </c>
      <c r="J127" s="19">
        <f t="shared" si="61"/>
        <v>589.55999999999995</v>
      </c>
      <c r="K127" s="25"/>
      <c r="L127" s="19">
        <f t="shared" ref="L127" si="62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65</v>
      </c>
      <c r="F128" s="43">
        <v>60</v>
      </c>
      <c r="G128" s="43">
        <v>0.76</v>
      </c>
      <c r="H128" s="43">
        <v>4.09</v>
      </c>
      <c r="I128" s="43">
        <v>4.01</v>
      </c>
      <c r="J128" s="43">
        <v>56.47</v>
      </c>
      <c r="K128" s="44">
        <v>71</v>
      </c>
      <c r="L128" s="43"/>
    </row>
    <row r="129" spans="1:12" ht="14.4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1.57</v>
      </c>
      <c r="H129" s="43">
        <v>3.12</v>
      </c>
      <c r="I129" s="43">
        <v>5.82</v>
      </c>
      <c r="J129" s="43">
        <v>58.47</v>
      </c>
      <c r="K129" s="44">
        <v>187</v>
      </c>
      <c r="L129" s="43"/>
    </row>
    <row r="130" spans="1:12" ht="14.4">
      <c r="A130" s="14"/>
      <c r="B130" s="15"/>
      <c r="C130" s="11"/>
      <c r="D130" s="7" t="s">
        <v>28</v>
      </c>
      <c r="E130" s="42" t="s">
        <v>93</v>
      </c>
      <c r="F130" s="43">
        <v>90</v>
      </c>
      <c r="G130" s="43">
        <v>14.11</v>
      </c>
      <c r="H130" s="43">
        <v>19.5</v>
      </c>
      <c r="I130" s="43">
        <v>13.89</v>
      </c>
      <c r="J130" s="43">
        <v>288.13</v>
      </c>
      <c r="K130" s="44">
        <v>307</v>
      </c>
      <c r="L130" s="43"/>
    </row>
    <row r="131" spans="1:12" ht="14.4">
      <c r="A131" s="14"/>
      <c r="B131" s="15"/>
      <c r="C131" s="11"/>
      <c r="D131" s="7" t="s">
        <v>29</v>
      </c>
      <c r="E131" s="42" t="s">
        <v>94</v>
      </c>
      <c r="F131" s="43">
        <v>150</v>
      </c>
      <c r="G131" s="43">
        <v>8.49</v>
      </c>
      <c r="H131" s="43">
        <v>6.56</v>
      </c>
      <c r="I131" s="43">
        <v>38.340000000000003</v>
      </c>
      <c r="J131" s="43">
        <v>246.01</v>
      </c>
      <c r="K131" s="44">
        <v>4</v>
      </c>
      <c r="L131" s="43"/>
    </row>
    <row r="132" spans="1:12" ht="14.4">
      <c r="A132" s="14"/>
      <c r="B132" s="15"/>
      <c r="C132" s="11"/>
      <c r="D132" s="7" t="s">
        <v>30</v>
      </c>
      <c r="E132" s="42" t="s">
        <v>95</v>
      </c>
      <c r="F132" s="43">
        <v>180</v>
      </c>
      <c r="G132" s="43">
        <v>0.06</v>
      </c>
      <c r="H132" s="43">
        <v>0.06</v>
      </c>
      <c r="I132" s="43">
        <v>15.34</v>
      </c>
      <c r="J132" s="43">
        <v>62.44</v>
      </c>
      <c r="K132" s="44">
        <v>639</v>
      </c>
      <c r="L132" s="43"/>
    </row>
    <row r="133" spans="1:12" ht="14.4">
      <c r="A133" s="14"/>
      <c r="B133" s="15"/>
      <c r="C133" s="11"/>
      <c r="D133" s="7" t="s">
        <v>31</v>
      </c>
      <c r="E133" s="42" t="s">
        <v>52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94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86.45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3">SUM(G128:G136)</f>
        <v>28.15</v>
      </c>
      <c r="H137" s="19">
        <f t="shared" si="63"/>
        <v>33.730000000000004</v>
      </c>
      <c r="I137" s="19">
        <f t="shared" si="63"/>
        <v>96.72</v>
      </c>
      <c r="J137" s="19">
        <f t="shared" si="63"/>
        <v>805.52</v>
      </c>
      <c r="K137" s="25"/>
      <c r="L137" s="19">
        <f t="shared" ref="L137" si="64">SUM(L128:L136)</f>
        <v>86.45</v>
      </c>
    </row>
    <row r="138" spans="1:12" ht="1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1305</v>
      </c>
      <c r="G138" s="32">
        <f t="shared" ref="G138" si="65">G127+G137</f>
        <v>62.93</v>
      </c>
      <c r="H138" s="32">
        <f t="shared" ref="H138" si="66">H127+H137</f>
        <v>57.260000000000005</v>
      </c>
      <c r="I138" s="32">
        <f t="shared" ref="I138" si="67">I127+I137</f>
        <v>155.1</v>
      </c>
      <c r="J138" s="32">
        <f t="shared" ref="J138:L138" si="68">J127+J137</f>
        <v>1395.08</v>
      </c>
      <c r="K138" s="32"/>
      <c r="L138" s="32">
        <f t="shared" si="68"/>
        <v>86.45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150</v>
      </c>
      <c r="G139" s="40">
        <v>10.4</v>
      </c>
      <c r="H139" s="40">
        <v>8.2799999999999994</v>
      </c>
      <c r="I139" s="40">
        <v>10.85</v>
      </c>
      <c r="J139" s="40">
        <v>159.91999999999999</v>
      </c>
      <c r="K139" s="41">
        <v>255</v>
      </c>
      <c r="L139" s="40"/>
    </row>
    <row r="140" spans="1:12" ht="14.4">
      <c r="A140" s="23"/>
      <c r="B140" s="15"/>
      <c r="C140" s="11"/>
      <c r="D140" s="6" t="s">
        <v>26</v>
      </c>
      <c r="E140" s="42" t="s">
        <v>53</v>
      </c>
      <c r="F140" s="43">
        <v>60</v>
      </c>
      <c r="G140" s="43">
        <v>0.42</v>
      </c>
      <c r="H140" s="43">
        <v>0.06</v>
      </c>
      <c r="I140" s="43">
        <v>1.1399999999999999</v>
      </c>
      <c r="J140" s="43">
        <v>7.2</v>
      </c>
      <c r="K140" s="44">
        <v>13</v>
      </c>
      <c r="L140" s="43"/>
    </row>
    <row r="141" spans="1:12" ht="14.4">
      <c r="A141" s="23"/>
      <c r="B141" s="15"/>
      <c r="C141" s="11"/>
      <c r="D141" s="7" t="s">
        <v>22</v>
      </c>
      <c r="E141" s="42" t="s">
        <v>64</v>
      </c>
      <c r="F141" s="43">
        <v>180</v>
      </c>
      <c r="G141" s="43">
        <v>0.17</v>
      </c>
      <c r="H141" s="43">
        <v>7.0000000000000007E-2</v>
      </c>
      <c r="I141" s="43">
        <v>13.39</v>
      </c>
      <c r="J141" s="43">
        <v>58.09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56</v>
      </c>
      <c r="F142" s="43">
        <v>40</v>
      </c>
      <c r="G142" s="43">
        <v>3.04</v>
      </c>
      <c r="H142" s="43">
        <v>1.1200000000000001</v>
      </c>
      <c r="I142" s="43">
        <v>20.56</v>
      </c>
      <c r="J142" s="43">
        <v>104.48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29</v>
      </c>
      <c r="E144" s="42" t="s">
        <v>97</v>
      </c>
      <c r="F144" s="43">
        <v>150</v>
      </c>
      <c r="G144" s="43">
        <v>3.28</v>
      </c>
      <c r="H144" s="43">
        <v>3.99</v>
      </c>
      <c r="I144" s="43">
        <v>22.18</v>
      </c>
      <c r="J144" s="43">
        <v>138.19</v>
      </c>
      <c r="K144" s="44">
        <v>694</v>
      </c>
      <c r="L144" s="43"/>
    </row>
    <row r="145" spans="1:12" ht="14.4">
      <c r="A145" s="23"/>
      <c r="B145" s="15"/>
      <c r="C145" s="11"/>
      <c r="D145" s="6" t="s">
        <v>109</v>
      </c>
      <c r="E145" s="42" t="s">
        <v>98</v>
      </c>
      <c r="F145" s="43">
        <v>50</v>
      </c>
      <c r="G145" s="43">
        <v>4.05</v>
      </c>
      <c r="H145" s="43">
        <v>4.1399999999999997</v>
      </c>
      <c r="I145" s="43">
        <v>26.04</v>
      </c>
      <c r="J145" s="43">
        <v>157.72999999999999</v>
      </c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69">SUM(G139:G145)</f>
        <v>21.360000000000003</v>
      </c>
      <c r="H146" s="19">
        <f t="shared" si="69"/>
        <v>17.66</v>
      </c>
      <c r="I146" s="19">
        <f t="shared" si="69"/>
        <v>94.16</v>
      </c>
      <c r="J146" s="19">
        <f t="shared" si="69"/>
        <v>625.61</v>
      </c>
      <c r="K146" s="25"/>
      <c r="L146" s="19">
        <f t="shared" ref="L146" si="70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60</v>
      </c>
      <c r="G147" s="43">
        <v>0.92</v>
      </c>
      <c r="H147" s="43">
        <v>3.07</v>
      </c>
      <c r="I147" s="43">
        <v>8.1199999999999992</v>
      </c>
      <c r="J147" s="43">
        <v>64.069999999999993</v>
      </c>
      <c r="K147" s="44">
        <v>33</v>
      </c>
      <c r="L147" s="43"/>
    </row>
    <row r="148" spans="1:12" ht="14.4">
      <c r="A148" s="23"/>
      <c r="B148" s="15"/>
      <c r="C148" s="11"/>
      <c r="D148" s="7" t="s">
        <v>27</v>
      </c>
      <c r="E148" s="42" t="s">
        <v>100</v>
      </c>
      <c r="F148" s="43">
        <v>200</v>
      </c>
      <c r="G148" s="43">
        <v>3.03</v>
      </c>
      <c r="H148" s="43">
        <v>4.43</v>
      </c>
      <c r="I148" s="43">
        <v>13.79</v>
      </c>
      <c r="J148" s="43">
        <v>107.63</v>
      </c>
      <c r="K148" s="44">
        <v>132</v>
      </c>
      <c r="L148" s="43"/>
    </row>
    <row r="149" spans="1:12" ht="14.4">
      <c r="A149" s="23"/>
      <c r="B149" s="15"/>
      <c r="C149" s="11"/>
      <c r="D149" s="7" t="s">
        <v>28</v>
      </c>
      <c r="E149" s="42" t="s">
        <v>54</v>
      </c>
      <c r="F149" s="43">
        <v>90</v>
      </c>
      <c r="G149" s="43">
        <v>14.61</v>
      </c>
      <c r="H149" s="43">
        <v>14.61</v>
      </c>
      <c r="I149" s="43">
        <v>2.46</v>
      </c>
      <c r="J149" s="43">
        <v>200.21</v>
      </c>
      <c r="K149" s="44">
        <v>301</v>
      </c>
      <c r="L149" s="43"/>
    </row>
    <row r="150" spans="1:12" ht="14.4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43">
        <v>8.49</v>
      </c>
      <c r="H150" s="43">
        <v>6.56</v>
      </c>
      <c r="I150" s="43">
        <v>38.340000000000003</v>
      </c>
      <c r="J150" s="43">
        <v>246.01</v>
      </c>
      <c r="K150" s="44">
        <v>4</v>
      </c>
      <c r="L150" s="43"/>
    </row>
    <row r="151" spans="1:12" ht="14.4">
      <c r="A151" s="23"/>
      <c r="B151" s="15"/>
      <c r="C151" s="11"/>
      <c r="D151" s="7" t="s">
        <v>30</v>
      </c>
      <c r="E151" s="42" t="s">
        <v>69</v>
      </c>
      <c r="F151" s="43">
        <v>180</v>
      </c>
      <c r="G151" s="43">
        <v>0.9</v>
      </c>
      <c r="H151" s="43">
        <v>0.18</v>
      </c>
      <c r="I151" s="43">
        <v>18.18</v>
      </c>
      <c r="J151" s="43">
        <v>82.8</v>
      </c>
      <c r="K151" s="44">
        <v>699</v>
      </c>
      <c r="L151" s="43"/>
    </row>
    <row r="152" spans="1:12" ht="14.4">
      <c r="A152" s="23"/>
      <c r="B152" s="15"/>
      <c r="C152" s="11"/>
      <c r="D152" s="7" t="s">
        <v>31</v>
      </c>
      <c r="E152" s="42" t="s">
        <v>52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94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 t="s">
        <v>24</v>
      </c>
      <c r="E154" s="42" t="s">
        <v>113</v>
      </c>
      <c r="F154" s="43">
        <v>100</v>
      </c>
      <c r="G154" s="43">
        <v>0.8</v>
      </c>
      <c r="H154" s="43">
        <v>0.2</v>
      </c>
      <c r="I154" s="43">
        <v>7.5</v>
      </c>
      <c r="J154" s="43">
        <v>38</v>
      </c>
      <c r="K154" s="44">
        <v>368</v>
      </c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86.45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1">SUM(G147:G155)</f>
        <v>31.909999999999997</v>
      </c>
      <c r="H156" s="19">
        <f t="shared" si="71"/>
        <v>29.449999999999996</v>
      </c>
      <c r="I156" s="19">
        <f t="shared" si="71"/>
        <v>107.71000000000001</v>
      </c>
      <c r="J156" s="19">
        <f t="shared" si="71"/>
        <v>832.71999999999991</v>
      </c>
      <c r="K156" s="25"/>
      <c r="L156" s="19">
        <f t="shared" ref="L156" si="72">SUM(L147:L155)</f>
        <v>86.45</v>
      </c>
    </row>
    <row r="157" spans="1:12" ht="1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1450</v>
      </c>
      <c r="G157" s="32">
        <f t="shared" ref="G157" si="73">G146+G156</f>
        <v>53.269999999999996</v>
      </c>
      <c r="H157" s="32">
        <f t="shared" ref="H157" si="74">H146+H156</f>
        <v>47.11</v>
      </c>
      <c r="I157" s="32">
        <f t="shared" ref="I157" si="75">I146+I156</f>
        <v>201.87</v>
      </c>
      <c r="J157" s="32">
        <f t="shared" ref="J157:L157" si="76">J146+J156</f>
        <v>1458.33</v>
      </c>
      <c r="K157" s="32"/>
      <c r="L157" s="32">
        <f t="shared" si="76"/>
        <v>86.45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150</v>
      </c>
      <c r="G158" s="40">
        <v>11.98</v>
      </c>
      <c r="H158" s="40">
        <v>12.58</v>
      </c>
      <c r="I158" s="40">
        <v>9.1999999999999993</v>
      </c>
      <c r="J158" s="40">
        <v>197.91</v>
      </c>
      <c r="K158" s="41">
        <v>462</v>
      </c>
      <c r="L158" s="40"/>
    </row>
    <row r="159" spans="1:12" ht="14.4">
      <c r="A159" s="23"/>
      <c r="B159" s="15"/>
      <c r="C159" s="11"/>
      <c r="D159" s="6" t="s">
        <v>26</v>
      </c>
      <c r="E159" s="42" t="s">
        <v>53</v>
      </c>
      <c r="F159" s="43">
        <v>60</v>
      </c>
      <c r="G159" s="43">
        <v>0.72</v>
      </c>
      <c r="H159" s="43">
        <v>0.06</v>
      </c>
      <c r="I159" s="43">
        <v>1.1399999999999999</v>
      </c>
      <c r="J159" s="43">
        <v>7.2</v>
      </c>
      <c r="K159" s="44">
        <v>13</v>
      </c>
      <c r="L159" s="43"/>
    </row>
    <row r="160" spans="1:12" ht="14.4">
      <c r="A160" s="23"/>
      <c r="B160" s="15"/>
      <c r="C160" s="11"/>
      <c r="D160" s="7" t="s">
        <v>22</v>
      </c>
      <c r="E160" s="42" t="s">
        <v>55</v>
      </c>
      <c r="F160" s="43">
        <v>187</v>
      </c>
      <c r="G160" s="43">
        <v>0.05</v>
      </c>
      <c r="H160" s="43">
        <v>0.01</v>
      </c>
      <c r="I160" s="43">
        <v>9.17</v>
      </c>
      <c r="J160" s="43">
        <v>37.96</v>
      </c>
      <c r="K160" s="44">
        <v>943</v>
      </c>
      <c r="L160" s="43"/>
    </row>
    <row r="161" spans="1:12" ht="14.4">
      <c r="A161" s="23"/>
      <c r="B161" s="15"/>
      <c r="C161" s="11"/>
      <c r="D161" s="7" t="s">
        <v>23</v>
      </c>
      <c r="E161" s="42" t="s">
        <v>56</v>
      </c>
      <c r="F161" s="43">
        <v>40</v>
      </c>
      <c r="G161" s="43">
        <v>3.04</v>
      </c>
      <c r="H161" s="43">
        <v>1.1200000000000001</v>
      </c>
      <c r="I161" s="43">
        <v>20.56</v>
      </c>
      <c r="J161" s="43">
        <v>104.48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29</v>
      </c>
      <c r="E163" s="42" t="s">
        <v>74</v>
      </c>
      <c r="F163" s="43">
        <v>150</v>
      </c>
      <c r="G163" s="43">
        <v>5.85</v>
      </c>
      <c r="H163" s="43">
        <v>2.86</v>
      </c>
      <c r="I163" s="43">
        <v>37.4</v>
      </c>
      <c r="J163" s="43">
        <v>198.97</v>
      </c>
      <c r="K163" s="44">
        <v>332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587</v>
      </c>
      <c r="G165" s="19">
        <f t="shared" ref="G165:J165" si="77">SUM(G158:G164)</f>
        <v>21.64</v>
      </c>
      <c r="H165" s="19">
        <f t="shared" si="77"/>
        <v>16.63</v>
      </c>
      <c r="I165" s="19">
        <f t="shared" si="77"/>
        <v>77.47</v>
      </c>
      <c r="J165" s="19">
        <f t="shared" si="77"/>
        <v>546.52</v>
      </c>
      <c r="K165" s="25"/>
      <c r="L165" s="19">
        <f t="shared" ref="L165" si="78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0.77</v>
      </c>
      <c r="H166" s="43">
        <v>7.0000000000000007E-2</v>
      </c>
      <c r="I166" s="43">
        <v>10.16</v>
      </c>
      <c r="J166" s="43">
        <v>45.72</v>
      </c>
      <c r="K166" s="44">
        <v>49</v>
      </c>
      <c r="L166" s="43"/>
    </row>
    <row r="167" spans="1:12" ht="14.4">
      <c r="A167" s="23"/>
      <c r="B167" s="15"/>
      <c r="C167" s="11"/>
      <c r="D167" s="7" t="s">
        <v>27</v>
      </c>
      <c r="E167" s="42" t="s">
        <v>102</v>
      </c>
      <c r="F167" s="43">
        <v>200</v>
      </c>
      <c r="G167" s="43">
        <v>3.13</v>
      </c>
      <c r="H167" s="43">
        <v>3.3</v>
      </c>
      <c r="I167" s="43">
        <v>13.08</v>
      </c>
      <c r="J167" s="43">
        <v>95.74</v>
      </c>
      <c r="K167" s="44">
        <v>110</v>
      </c>
      <c r="L167" s="43"/>
    </row>
    <row r="168" spans="1:12" ht="14.4">
      <c r="A168" s="23"/>
      <c r="B168" s="15"/>
      <c r="C168" s="11"/>
      <c r="D168" s="7" t="s">
        <v>28</v>
      </c>
      <c r="E168" s="42" t="s">
        <v>103</v>
      </c>
      <c r="F168" s="43">
        <v>90</v>
      </c>
      <c r="G168" s="43">
        <v>9.64</v>
      </c>
      <c r="H168" s="43">
        <v>4.91</v>
      </c>
      <c r="I168" s="43">
        <v>1.53</v>
      </c>
      <c r="J168" s="43">
        <v>89.65</v>
      </c>
      <c r="K168" s="44">
        <v>374</v>
      </c>
      <c r="L168" s="43"/>
    </row>
    <row r="169" spans="1:12" ht="14.4">
      <c r="A169" s="23"/>
      <c r="B169" s="15"/>
      <c r="C169" s="11"/>
      <c r="D169" s="7" t="s">
        <v>29</v>
      </c>
      <c r="E169" s="42" t="s">
        <v>105</v>
      </c>
      <c r="F169" s="43">
        <v>150</v>
      </c>
      <c r="G169" s="43">
        <v>3.91</v>
      </c>
      <c r="H169" s="43">
        <v>2.39</v>
      </c>
      <c r="I169" s="43">
        <v>14.99</v>
      </c>
      <c r="J169" s="43">
        <v>99.68</v>
      </c>
      <c r="K169" s="44">
        <v>336</v>
      </c>
      <c r="L169" s="43"/>
    </row>
    <row r="170" spans="1:12" ht="14.4">
      <c r="A170" s="23"/>
      <c r="B170" s="15"/>
      <c r="C170" s="11"/>
      <c r="D170" s="7" t="s">
        <v>30</v>
      </c>
      <c r="E170" s="42" t="s">
        <v>75</v>
      </c>
      <c r="F170" s="43">
        <v>180</v>
      </c>
      <c r="G170" s="43">
        <v>0.7</v>
      </c>
      <c r="H170" s="43">
        <v>0.05</v>
      </c>
      <c r="I170" s="43">
        <v>23.1</v>
      </c>
      <c r="J170" s="43">
        <v>96.72</v>
      </c>
      <c r="K170" s="44">
        <v>639</v>
      </c>
      <c r="L170" s="43"/>
    </row>
    <row r="171" spans="1:12" ht="14.4">
      <c r="A171" s="23"/>
      <c r="B171" s="15"/>
      <c r="C171" s="11"/>
      <c r="D171" s="7" t="s">
        <v>31</v>
      </c>
      <c r="E171" s="42" t="s">
        <v>52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94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 t="s">
        <v>110</v>
      </c>
      <c r="E173" s="42" t="s">
        <v>104</v>
      </c>
      <c r="F173" s="43">
        <v>30</v>
      </c>
      <c r="G173" s="43">
        <v>0.72</v>
      </c>
      <c r="H173" s="43">
        <v>3.01</v>
      </c>
      <c r="I173" s="43">
        <v>2.65</v>
      </c>
      <c r="J173" s="43">
        <v>40.93</v>
      </c>
      <c r="K173" s="44"/>
      <c r="L173" s="43"/>
    </row>
    <row r="174" spans="1:12" ht="14.4">
      <c r="A174" s="23"/>
      <c r="B174" s="15"/>
      <c r="C174" s="11"/>
      <c r="D174" s="6" t="s">
        <v>109</v>
      </c>
      <c r="E174" s="42" t="s">
        <v>45</v>
      </c>
      <c r="F174" s="43">
        <v>50</v>
      </c>
      <c r="G174" s="43">
        <v>4.05</v>
      </c>
      <c r="H174" s="43">
        <v>4.1399999999999997</v>
      </c>
      <c r="I174" s="43">
        <v>26.04</v>
      </c>
      <c r="J174" s="43">
        <v>157.72999999999999</v>
      </c>
      <c r="K174" s="44"/>
      <c r="L174" s="43">
        <v>86.45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79">SUM(G166:G174)</f>
        <v>26.080000000000002</v>
      </c>
      <c r="H175" s="19">
        <f t="shared" si="79"/>
        <v>18.27</v>
      </c>
      <c r="I175" s="19">
        <f t="shared" si="79"/>
        <v>110.87</v>
      </c>
      <c r="J175" s="19">
        <f t="shared" si="79"/>
        <v>720.17</v>
      </c>
      <c r="K175" s="25"/>
      <c r="L175" s="19">
        <f t="shared" ref="L175" si="80">SUM(L166:L174)</f>
        <v>86.45</v>
      </c>
    </row>
    <row r="176" spans="1:12" ht="1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1387</v>
      </c>
      <c r="G176" s="32">
        <f t="shared" ref="G176" si="81">G165+G175</f>
        <v>47.72</v>
      </c>
      <c r="H176" s="32">
        <f t="shared" ref="H176" si="82">H165+H175</f>
        <v>34.9</v>
      </c>
      <c r="I176" s="32">
        <f t="shared" ref="I176" si="83">I165+I175</f>
        <v>188.34</v>
      </c>
      <c r="J176" s="32">
        <f t="shared" ref="J176:L176" si="84">J165+J175</f>
        <v>1266.69</v>
      </c>
      <c r="K176" s="32"/>
      <c r="L176" s="32">
        <f t="shared" si="84"/>
        <v>86.45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106</v>
      </c>
      <c r="F177" s="40">
        <v>180</v>
      </c>
      <c r="G177" s="40">
        <v>23.54</v>
      </c>
      <c r="H177" s="40">
        <v>20.66</v>
      </c>
      <c r="I177" s="40">
        <v>31.47</v>
      </c>
      <c r="J177" s="40">
        <v>410.55</v>
      </c>
      <c r="K177" s="41">
        <v>463</v>
      </c>
      <c r="L177" s="40"/>
    </row>
    <row r="178" spans="1:12" ht="14.4">
      <c r="A178" s="23"/>
      <c r="B178" s="15"/>
      <c r="C178" s="11"/>
      <c r="D178" s="6" t="s">
        <v>110</v>
      </c>
      <c r="E178" s="42" t="s">
        <v>47</v>
      </c>
      <c r="F178" s="43">
        <v>15</v>
      </c>
      <c r="G178" s="43">
        <v>3.07</v>
      </c>
      <c r="H178" s="43">
        <v>3.45</v>
      </c>
      <c r="I178" s="43">
        <v>0.37</v>
      </c>
      <c r="J178" s="43">
        <v>45</v>
      </c>
      <c r="K178" s="44">
        <v>42</v>
      </c>
      <c r="L178" s="43"/>
    </row>
    <row r="179" spans="1:12" ht="14.4">
      <c r="A179" s="23"/>
      <c r="B179" s="15"/>
      <c r="C179" s="11"/>
      <c r="D179" s="7" t="s">
        <v>22</v>
      </c>
      <c r="E179" s="42" t="s">
        <v>107</v>
      </c>
      <c r="F179" s="43">
        <v>180</v>
      </c>
      <c r="G179" s="43">
        <v>3.13</v>
      </c>
      <c r="H179" s="43">
        <v>2.7</v>
      </c>
      <c r="I179" s="43">
        <v>12.17</v>
      </c>
      <c r="J179" s="43">
        <v>86.25</v>
      </c>
      <c r="K179" s="44">
        <v>692</v>
      </c>
      <c r="L179" s="43"/>
    </row>
    <row r="180" spans="1:12" ht="14.4">
      <c r="A180" s="23"/>
      <c r="B180" s="15"/>
      <c r="C180" s="11"/>
      <c r="D180" s="7" t="s">
        <v>23</v>
      </c>
      <c r="E180" s="42" t="s">
        <v>56</v>
      </c>
      <c r="F180" s="43">
        <v>40</v>
      </c>
      <c r="G180" s="43">
        <v>3.04</v>
      </c>
      <c r="H180" s="43">
        <v>1.1200000000000001</v>
      </c>
      <c r="I180" s="43">
        <v>20.56</v>
      </c>
      <c r="J180" s="43">
        <v>104.48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114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70.5</v>
      </c>
      <c r="K181" s="44">
        <v>368</v>
      </c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5">SUM(G177:G183)</f>
        <v>33.380000000000003</v>
      </c>
      <c r="H184" s="19">
        <f t="shared" si="85"/>
        <v>28.53</v>
      </c>
      <c r="I184" s="19">
        <f t="shared" si="85"/>
        <v>79.27</v>
      </c>
      <c r="J184" s="19">
        <f t="shared" si="85"/>
        <v>716.78</v>
      </c>
      <c r="K184" s="25"/>
      <c r="L184" s="19">
        <f t="shared" ref="L184" si="86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1.91</v>
      </c>
      <c r="H185" s="43">
        <v>4</v>
      </c>
      <c r="I185" s="43">
        <v>6.09</v>
      </c>
      <c r="J185" s="43">
        <v>68.239999999999995</v>
      </c>
      <c r="K185" s="44">
        <v>71</v>
      </c>
      <c r="L185" s="43"/>
    </row>
    <row r="186" spans="1:12" ht="14.4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1.57</v>
      </c>
      <c r="H186" s="43">
        <v>3.12</v>
      </c>
      <c r="I186" s="43">
        <v>5.82</v>
      </c>
      <c r="J186" s="43">
        <v>58.47</v>
      </c>
      <c r="K186" s="44">
        <v>187</v>
      </c>
      <c r="L186" s="43"/>
    </row>
    <row r="187" spans="1:12" ht="14.4">
      <c r="A187" s="23"/>
      <c r="B187" s="15"/>
      <c r="C187" s="11"/>
      <c r="D187" s="7" t="s">
        <v>28</v>
      </c>
      <c r="E187" s="42" t="s">
        <v>108</v>
      </c>
      <c r="F187" s="43">
        <v>200</v>
      </c>
      <c r="G187" s="43">
        <v>22.03</v>
      </c>
      <c r="H187" s="43">
        <v>22.11</v>
      </c>
      <c r="I187" s="43">
        <v>37.61</v>
      </c>
      <c r="J187" s="43">
        <v>438.54</v>
      </c>
      <c r="K187" s="44">
        <v>492</v>
      </c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>
        <v>0.48</v>
      </c>
      <c r="H189" s="43">
        <v>0.08</v>
      </c>
      <c r="I189" s="43">
        <v>24.8</v>
      </c>
      <c r="J189" s="43">
        <v>102.61</v>
      </c>
      <c r="K189" s="44">
        <v>639</v>
      </c>
      <c r="L189" s="43"/>
    </row>
    <row r="190" spans="1:12" ht="14.4">
      <c r="A190" s="23"/>
      <c r="B190" s="15"/>
      <c r="C190" s="11"/>
      <c r="D190" s="7" t="s">
        <v>31</v>
      </c>
      <c r="E190" s="42" t="s">
        <v>52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94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86.45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7">SUM(G185:G193)</f>
        <v>29.150000000000002</v>
      </c>
      <c r="H194" s="19">
        <f t="shared" si="87"/>
        <v>29.709999999999997</v>
      </c>
      <c r="I194" s="19">
        <f t="shared" si="87"/>
        <v>93.639999999999986</v>
      </c>
      <c r="J194" s="19">
        <f t="shared" si="87"/>
        <v>761.86</v>
      </c>
      <c r="K194" s="25"/>
      <c r="L194" s="19">
        <f t="shared" ref="L194" si="88">SUM(L185:L193)</f>
        <v>86.45</v>
      </c>
    </row>
    <row r="195" spans="1:12" ht="1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1265</v>
      </c>
      <c r="G195" s="32">
        <f t="shared" ref="G195" si="89">G184+G194</f>
        <v>62.53</v>
      </c>
      <c r="H195" s="32">
        <f t="shared" ref="H195" si="90">H184+H194</f>
        <v>58.239999999999995</v>
      </c>
      <c r="I195" s="32">
        <f t="shared" ref="I195" si="91">I184+I194</f>
        <v>172.90999999999997</v>
      </c>
      <c r="J195" s="32">
        <f t="shared" ref="J195:L195" si="92">J184+J194</f>
        <v>1478.6399999999999</v>
      </c>
      <c r="K195" s="32"/>
      <c r="L195" s="32">
        <f t="shared" si="92"/>
        <v>86.45</v>
      </c>
    </row>
    <row r="196" spans="1:12" ht="13.8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1339.9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54.21</v>
      </c>
      <c r="H196" s="34">
        <f t="shared" si="93"/>
        <v>45.66</v>
      </c>
      <c r="I196" s="34">
        <f t="shared" si="93"/>
        <v>183.74499999999998</v>
      </c>
      <c r="J196" s="34">
        <f t="shared" si="93"/>
        <v>1367.472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86.450000000000017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Степанов Евгений</cp:lastModifiedBy>
  <dcterms:created xsi:type="dcterms:W3CDTF">2022-05-16T14:23:56Z</dcterms:created>
  <dcterms:modified xsi:type="dcterms:W3CDTF">2025-04-24T08:32:03Z</dcterms:modified>
</cp:coreProperties>
</file>